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D:\HP\gaian\mankan\kanrishi\"/>
    </mc:Choice>
  </mc:AlternateContent>
  <xr:revisionPtr revIDLastSave="0" documentId="13_ncr:1_{38721173-B53B-4D5C-A600-1E0B55A1F420}" xr6:coauthVersionLast="45" xr6:coauthVersionMax="45" xr10:uidLastSave="{00000000-0000-0000-0000-000000000000}"/>
  <bookViews>
    <workbookView xWindow="-120" yWindow="-120" windowWidth="20730" windowHeight="11310" xr2:uid="{D3DAE79F-C8B9-4F98-80D2-6184ABDDEDEE}"/>
  </bookViews>
  <sheets>
    <sheet name="Sheet1" sheetId="1" r:id="rId1"/>
  </sheets>
  <definedNames>
    <definedName name="_xlnm.Print_Area" localSheetId="0">Sheet1!$A$1:$C$89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9" i="1" l="1"/>
  <c r="H60" i="1"/>
  <c r="I59" i="1" l="1"/>
  <c r="G59" i="1"/>
  <c r="F59" i="1"/>
  <c r="I60" i="1"/>
  <c r="G60" i="1"/>
  <c r="F60" i="1"/>
  <c r="E59" i="1"/>
  <c r="E60" i="1"/>
  <c r="C2" i="1" l="1"/>
</calcChain>
</file>

<file path=xl/sharedStrings.xml><?xml version="1.0" encoding="utf-8"?>
<sst xmlns="http://schemas.openxmlformats.org/spreadsheetml/2006/main" count="166" uniqueCount="110">
  <si>
    <t>check</t>
  </si>
  <si>
    <t>評 価ポイント</t>
  </si>
  <si>
    <t>□</t>
  </si>
  <si>
    <t>管理員として適切な知識とスキルを有している</t>
  </si>
  <si>
    <t>設備維持・個人情報等の取扱</t>
  </si>
  <si>
    <t>居住者からの提案や要望等に迅速・適切に対応している</t>
  </si>
  <si>
    <t>管 理員に対して年1回以上の集合教育を実施している</t>
  </si>
  <si>
    <t>日常清掃の指導・確認がなさ れている</t>
  </si>
  <si>
    <t>清掃状態も</t>
  </si>
  <si>
    <t>保管書類の管理状況を確認</t>
  </si>
  <si>
    <t>復旧処理は専門家が実施又は</t>
  </si>
  <si>
    <t>日常点検・月次点検等</t>
  </si>
  <si>
    <t>1 週間程度が適切</t>
  </si>
  <si>
    <t>理事会等が定期的に開かれている</t>
  </si>
  <si>
    <t>年６回以上</t>
  </si>
  <si>
    <t>マンション内の問題を把握し、解決のための施策を行っている</t>
  </si>
  <si>
    <t>理事会への報告が必須</t>
  </si>
  <si>
    <t>未収金等の督促業務を実施している</t>
  </si>
  <si>
    <t>専門部署にのみ任せていない</t>
  </si>
  <si>
    <t>管理組合からの改善提案に積極的に対応している</t>
  </si>
  <si>
    <t>修繕工事を管理会社のみで実施しない</t>
  </si>
  <si>
    <t>小修繕の工事でも相見積を行っている</t>
  </si>
  <si>
    <t>工事会社の提案内容も重要</t>
  </si>
  <si>
    <t>業者等から提出された見積に対して適切に説明・提案等がなされている</t>
  </si>
  <si>
    <t>社内部門の資料についても同様</t>
  </si>
  <si>
    <t>資格が無くても一部の業務は可能</t>
  </si>
  <si>
    <t>フロント担当者のバックアップ体制が確立されている</t>
  </si>
  <si>
    <t>副担当者の設置など</t>
  </si>
  <si>
    <t>関係者への定期的な指導がなされている</t>
  </si>
  <si>
    <t>研修の実施</t>
  </si>
  <si>
    <t>専門的な業務をサポートする体制がある</t>
  </si>
  <si>
    <t>専門部署の設置など</t>
  </si>
  <si>
    <t>清掃や点検等を下請け任せとせず必要に応じて改善提案がある</t>
  </si>
  <si>
    <t>結果報告も適切に行われているか</t>
  </si>
  <si>
    <t>２４時間３６５日の緊急体制がある</t>
  </si>
  <si>
    <t>社内体制が望ましい</t>
  </si>
  <si>
    <t>緊急対応時にフロント担当者や関係部門との情報共有がなされている</t>
  </si>
  <si>
    <t>上司や副担当者とも共有</t>
  </si>
  <si>
    <t>保管書類の整理・管理は適切になされている</t>
  </si>
  <si>
    <t>保管期限・場所等</t>
  </si>
  <si>
    <t>４.コンサル業務</t>
  </si>
  <si>
    <t>経費削減・防犯・防災計画等の提案がなされている</t>
  </si>
  <si>
    <t>マンション内の各種イベント提案</t>
  </si>
  <si>
    <t>特別清掃や植栽管理等、美観の維持に配慮した提案がある</t>
  </si>
  <si>
    <t>修繕計画以外の提案</t>
  </si>
  <si>
    <t>法の改正や最新の話題等の情報提供がある</t>
  </si>
  <si>
    <t>セミナー等の開催</t>
  </si>
  <si>
    <t>管理規約や細則等の見直し提案がある</t>
  </si>
  <si>
    <t>規約類の改正提案</t>
  </si>
  <si>
    <t>長期修繕計画を定期的に更新している</t>
  </si>
  <si>
    <t>設備維持や工事等について専門技術者からのアドバイスがある</t>
  </si>
  <si>
    <t>総会・理事会での説明</t>
  </si>
  <si>
    <t>５.その他</t>
  </si>
  <si>
    <t>特に大規模修繕の元受け</t>
  </si>
  <si>
    <t>管理業協会の会員である</t>
  </si>
  <si>
    <t>協会会員であることは必須でない</t>
  </si>
  <si>
    <t>支店等での閲覧は義務化されている</t>
  </si>
  <si>
    <t>担当者以外の対応は親切で適切である</t>
  </si>
  <si>
    <t>電話受付時の対応等</t>
  </si>
  <si>
    <t>責任者が近隣の拠点にいて、トラブル時に対応可能である</t>
  </si>
  <si>
    <t>即時対応ができること</t>
  </si>
  <si>
    <t>他の業務が主体の時は注意</t>
  </si>
  <si>
    <t>管理員関連</t>
    <rPh sb="0" eb="2">
      <t>カンリ</t>
    </rPh>
    <rPh sb="2" eb="3">
      <t>イン</t>
    </rPh>
    <rPh sb="3" eb="5">
      <t>カンレン</t>
    </rPh>
    <phoneticPr fontId="1"/>
  </si>
  <si>
    <t>２.フロント担当者関連</t>
    <phoneticPr fontId="1"/>
  </si>
  <si>
    <t>３.管理体制</t>
    <phoneticPr fontId="1"/>
  </si>
  <si>
    <t>管理体制</t>
    <rPh sb="0" eb="2">
      <t>カンリ</t>
    </rPh>
    <rPh sb="2" eb="4">
      <t>タイセイ</t>
    </rPh>
    <phoneticPr fontId="1"/>
  </si>
  <si>
    <t>コンサル業務</t>
    <rPh sb="4" eb="6">
      <t>ギョウム</t>
    </rPh>
    <phoneticPr fontId="1"/>
  </si>
  <si>
    <t>その他</t>
    <rPh sb="2" eb="3">
      <t>タ</t>
    </rPh>
    <phoneticPr fontId="1"/>
  </si>
  <si>
    <t>フロント関連</t>
    <phoneticPr fontId="1"/>
  </si>
  <si>
    <t>管理人がいない</t>
    <rPh sb="0" eb="3">
      <t>カンリニン</t>
    </rPh>
    <phoneticPr fontId="1"/>
  </si>
  <si>
    <t>自主管理・巡回管理等</t>
    <rPh sb="0" eb="2">
      <t>ジシュ</t>
    </rPh>
    <rPh sb="2" eb="4">
      <t>カンリ</t>
    </rPh>
    <rPh sb="5" eb="7">
      <t>ジュンカイ</t>
    </rPh>
    <rPh sb="7" eb="10">
      <t>カンリナド</t>
    </rPh>
    <phoneticPr fontId="1"/>
  </si>
  <si>
    <t>挨 拶などの基本的なコミュニケーションができる</t>
    <phoneticPr fontId="1"/>
  </si>
  <si>
    <t>ユニバーサルサービスの徹底</t>
    <rPh sb="11" eb="13">
      <t>テッテイ</t>
    </rPh>
    <phoneticPr fontId="1"/>
  </si>
  <si>
    <t>書 類等は整理・保管されていて、必要な書類をすぐに提供できる</t>
    <rPh sb="16" eb="18">
      <t>ヒツヨウ</t>
    </rPh>
    <rPh sb="19" eb="21">
      <t>ショルイ</t>
    </rPh>
    <rPh sb="25" eb="27">
      <t>テイキョウ</t>
    </rPh>
    <phoneticPr fontId="1"/>
  </si>
  <si>
    <t>特定の居住者のみに親しくしていない</t>
    <rPh sb="0" eb="2">
      <t>トクテイ</t>
    </rPh>
    <rPh sb="3" eb="6">
      <t>キョジュウシャ</t>
    </rPh>
    <rPh sb="9" eb="10">
      <t>シタ</t>
    </rPh>
    <phoneticPr fontId="1"/>
  </si>
  <si>
    <t>収支や予算について適切なアドバイスがある</t>
    <rPh sb="0" eb="2">
      <t>シュウシ</t>
    </rPh>
    <rPh sb="3" eb="5">
      <t>ヨサン</t>
    </rPh>
    <rPh sb="9" eb="11">
      <t>テキセツ</t>
    </rPh>
    <phoneticPr fontId="1"/>
  </si>
  <si>
    <t>翌年度の予算計画の提案</t>
    <rPh sb="0" eb="3">
      <t>ヨクネンド</t>
    </rPh>
    <rPh sb="4" eb="6">
      <t>ヨサン</t>
    </rPh>
    <rPh sb="6" eb="8">
      <t>ケイカク</t>
    </rPh>
    <rPh sb="9" eb="11">
      <t>テイアン</t>
    </rPh>
    <phoneticPr fontId="1"/>
  </si>
  <si>
    <t>会社の業績等をHP等で一般に公開している</t>
    <rPh sb="9" eb="10">
      <t>ナド</t>
    </rPh>
    <rPh sb="11" eb="13">
      <t>イッパン</t>
    </rPh>
    <phoneticPr fontId="1"/>
  </si>
  <si>
    <t>管理組合名</t>
    <rPh sb="0" eb="2">
      <t>カンリ</t>
    </rPh>
    <rPh sb="2" eb="4">
      <t>クミアイ</t>
    </rPh>
    <rPh sb="4" eb="5">
      <t>メイ</t>
    </rPh>
    <phoneticPr fontId="1"/>
  </si>
  <si>
    <t>１．管理員関連</t>
    <phoneticPr fontId="1"/>
  </si>
  <si>
    <t>居住者への挨拶もできているか</t>
    <phoneticPr fontId="1"/>
  </si>
  <si>
    <t>フロントの報告・指示等も重要</t>
    <phoneticPr fontId="1"/>
  </si>
  <si>
    <t>教育内容が充実しているか</t>
    <phoneticPr fontId="1"/>
  </si>
  <si>
    <t>書庫等も確認</t>
    <phoneticPr fontId="1"/>
  </si>
  <si>
    <t>整理の状態も確認</t>
    <phoneticPr fontId="1"/>
  </si>
  <si>
    <t>項　　　 目</t>
    <phoneticPr fontId="1"/>
  </si>
  <si>
    <t>５年程度で更新</t>
    <phoneticPr fontId="1"/>
  </si>
  <si>
    <t>項 　　　目</t>
    <phoneticPr fontId="1"/>
  </si>
  <si>
    <t>主担当者は管理業務主任者の資格を有している</t>
    <rPh sb="16" eb="17">
      <t>ユウ</t>
    </rPh>
    <phoneticPr fontId="1"/>
  </si>
  <si>
    <t>総会・理事会の議事進行を管理組合主導ですすめている</t>
    <rPh sb="0" eb="2">
      <t>ソウカイ</t>
    </rPh>
    <rPh sb="3" eb="6">
      <t>リジカイ</t>
    </rPh>
    <rPh sb="7" eb="9">
      <t>ギジ</t>
    </rPh>
    <rPh sb="9" eb="11">
      <t>シンコウ</t>
    </rPh>
    <rPh sb="12" eb="14">
      <t>カンリ</t>
    </rPh>
    <rPh sb="14" eb="16">
      <t>クミアイ</t>
    </rPh>
    <rPh sb="16" eb="18">
      <t>シュドウ</t>
    </rPh>
    <phoneticPr fontId="1"/>
  </si>
  <si>
    <t>管理会社が主導になっていないこと</t>
    <rPh sb="0" eb="2">
      <t>カンリ</t>
    </rPh>
    <rPh sb="2" eb="4">
      <t>ガイシャ</t>
    </rPh>
    <rPh sb="5" eb="7">
      <t>シュドウ</t>
    </rPh>
    <phoneticPr fontId="1"/>
  </si>
  <si>
    <t>理由もなく直接組合員と接触していない</t>
    <rPh sb="0" eb="2">
      <t>リユウ</t>
    </rPh>
    <rPh sb="5" eb="7">
      <t>チョクセツ</t>
    </rPh>
    <rPh sb="7" eb="10">
      <t>クミアイイン</t>
    </rPh>
    <rPh sb="11" eb="13">
      <t>セッショク</t>
    </rPh>
    <phoneticPr fontId="1"/>
  </si>
  <si>
    <t>会社がマンションの管理に精通している</t>
    <phoneticPr fontId="1"/>
  </si>
  <si>
    <t>管理会社に所属していないこと</t>
    <rPh sb="0" eb="2">
      <t>カンリ</t>
    </rPh>
    <rPh sb="2" eb="4">
      <t>ガイシャ</t>
    </rPh>
    <rPh sb="5" eb="7">
      <t>ショゾク</t>
    </rPh>
    <phoneticPr fontId="1"/>
  </si>
  <si>
    <t>管理組合専属のマンション管理士等の専門家に依頼している</t>
    <rPh sb="0" eb="2">
      <t>カンリ</t>
    </rPh>
    <rPh sb="2" eb="4">
      <t>クミアイ</t>
    </rPh>
    <rPh sb="4" eb="6">
      <t>センゾク</t>
    </rPh>
    <rPh sb="12" eb="15">
      <t>カンリシ</t>
    </rPh>
    <rPh sb="15" eb="16">
      <t>トウ</t>
    </rPh>
    <rPh sb="17" eb="20">
      <t>センモンカ</t>
    </rPh>
    <rPh sb="21" eb="23">
      <t>イライ</t>
    </rPh>
    <phoneticPr fontId="1"/>
  </si>
  <si>
    <t>管 理室等管理組合が貸与しているスペースは清潔に保たれている</t>
    <phoneticPr fontId="1"/>
  </si>
  <si>
    <t>設備のトラブル時に緊急対応ができる</t>
    <phoneticPr fontId="1"/>
  </si>
  <si>
    <t>建物や設備等を定期的に目視等で点検している</t>
    <rPh sb="5" eb="6">
      <t>トウ</t>
    </rPh>
    <rPh sb="11" eb="13">
      <t>モクシ</t>
    </rPh>
    <rPh sb="13" eb="14">
      <t>トウ</t>
    </rPh>
    <phoneticPr fontId="1"/>
  </si>
  <si>
    <t>組合員への情報発信等は管理組合の承認のもとに行われている</t>
    <rPh sb="0" eb="2">
      <t>クミアイ</t>
    </rPh>
    <rPh sb="2" eb="3">
      <t>イン</t>
    </rPh>
    <rPh sb="5" eb="7">
      <t>ジョウホウ</t>
    </rPh>
    <rPh sb="7" eb="9">
      <t>ハッシン</t>
    </rPh>
    <rPh sb="9" eb="10">
      <t>トウ</t>
    </rPh>
    <rPh sb="11" eb="13">
      <t>カンリ</t>
    </rPh>
    <rPh sb="13" eb="15">
      <t>クミアイ</t>
    </rPh>
    <rPh sb="16" eb="18">
      <t>ショウニン</t>
    </rPh>
    <rPh sb="22" eb="23">
      <t>オコナ</t>
    </rPh>
    <phoneticPr fontId="1"/>
  </si>
  <si>
    <t>月次報告が理事会等で報告されている</t>
    <rPh sb="5" eb="8">
      <t>リジカイ</t>
    </rPh>
    <rPh sb="8" eb="9">
      <t>トウ</t>
    </rPh>
    <rPh sb="10" eb="12">
      <t>ホウコク</t>
    </rPh>
    <phoneticPr fontId="1"/>
  </si>
  <si>
    <t>業務報告・収支報告等</t>
    <rPh sb="9" eb="10">
      <t>ナド</t>
    </rPh>
    <phoneticPr fontId="1"/>
  </si>
  <si>
    <t>鍵が適切に管理されている</t>
    <phoneticPr fontId="1"/>
  </si>
  <si>
    <t>貸出リスト・キーボックス等</t>
    <rPh sb="12" eb="13">
      <t>ナド</t>
    </rPh>
    <phoneticPr fontId="1"/>
  </si>
  <si>
    <t>貸出先や閲覧等のリスト</t>
    <rPh sb="2" eb="3">
      <t>サキ</t>
    </rPh>
    <phoneticPr fontId="1"/>
  </si>
  <si>
    <t>重要書類・個人情報等が適切に管理されている</t>
    <phoneticPr fontId="1"/>
  </si>
  <si>
    <t>修繕工事を管理会社以外でも実施している</t>
    <phoneticPr fontId="1"/>
  </si>
  <si>
    <t>※この資料は、管理組合が管理会社を自己評価するための資料です。各項目は各自の判断で評価してください。</t>
    <phoneticPr fontId="1"/>
  </si>
  <si>
    <t>※他社との比較やより正確な評価をする場合は、マンション管理士等の専門家にご相談ください。</t>
    <phoneticPr fontId="1"/>
  </si>
  <si>
    <t>日報・月報・引継ぎ資料等は期限を定めて管理・保管されている</t>
    <phoneticPr fontId="1"/>
  </si>
  <si>
    <t>総会・理事会等の議事録案は2週間以内に作成している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</si>
</sst>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s>
  <fills count="5">
    <fill>
      <patternFill patternType="none"/>
    </fill>
    <fill>
      <patternFill patternType="gray125"/>
    </fill>
    <fill>
      <patternFill patternType="solid">
        <fgColor rgb="FF99FFFF"/>
        <bgColor indexed="64"/>
      </patternFill>
    </fill>
    <fill>
      <patternFill patternType="solid">
        <fgColor theme="7" tint="0.79998168889431442"/>
        <bgColor indexed="64"/>
      </patternFill>
    </fill>
    <fill>
      <patternFill patternType="solid">
        <fgColor rgb="FF92D05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2" borderId="1" xfId="0" applyFill="1" applyBorder="1" applyAlignment="1">
      <alignment horizontal="center" vertical="top" wrapText="1"/>
    </xf>
    <xf numFmtId="0" fontId="0" fillId="2" borderId="1" xfId="0" applyFill="1" applyBorder="1" applyAlignment="1">
      <alignment vertical="top" wrapText="1"/>
    </xf>
    <xf numFmtId="0" fontId="0" fillId="2" borderId="1" xfId="0" applyFill="1" applyBorder="1" applyAlignment="1">
      <alignment horizontal="left" vertical="top" wrapText="1"/>
    </xf>
    <xf numFmtId="0" fontId="0" fillId="2" borderId="1" xfId="0" applyFill="1" applyBorder="1" applyAlignment="1">
      <alignment horizontal="center" vertical="top" shrinkToFit="1"/>
    </xf>
    <xf numFmtId="0" fontId="0" fillId="0" borderId="1" xfId="0" applyFill="1" applyBorder="1" applyAlignment="1">
      <alignment horizontal="center" vertical="top" wrapText="1"/>
    </xf>
    <xf numFmtId="14" fontId="0" fillId="0" borderId="0" xfId="0" applyNumberFormat="1">
      <alignment vertical="center"/>
    </xf>
    <xf numFmtId="0" fontId="0" fillId="2" borderId="3" xfId="0" applyFill="1" applyBorder="1" applyAlignment="1">
      <alignment vertical="top" wrapText="1"/>
    </xf>
    <xf numFmtId="0" fontId="0" fillId="2" borderId="4" xfId="0" applyFill="1" applyBorder="1" applyAlignment="1">
      <alignment vertical="top" wrapText="1"/>
    </xf>
    <xf numFmtId="0" fontId="0" fillId="0" borderId="3" xfId="0" applyFill="1" applyBorder="1" applyAlignment="1">
      <alignment horizontal="center" vertical="top" wrapText="1"/>
    </xf>
    <xf numFmtId="0" fontId="0" fillId="0" borderId="2" xfId="0" applyFill="1" applyBorder="1" applyAlignment="1">
      <alignment horizontal="center" vertical="top" wrapText="1"/>
    </xf>
    <xf numFmtId="0" fontId="0" fillId="3" borderId="5" xfId="0" applyFill="1" applyBorder="1" applyAlignment="1">
      <alignment vertical="top" wrapText="1"/>
    </xf>
    <xf numFmtId="0" fontId="0" fillId="3" borderId="2" xfId="0" applyFill="1" applyBorder="1" applyAlignment="1">
      <alignment vertical="top" wrapText="1"/>
    </xf>
    <xf numFmtId="0" fontId="0" fillId="0" borderId="0" xfId="0" applyAlignment="1">
      <alignment horizontal="right" vertical="center"/>
    </xf>
    <xf numFmtId="0" fontId="0" fillId="0" borderId="6" xfId="0" applyBorder="1">
      <alignment vertical="center"/>
    </xf>
    <xf numFmtId="0" fontId="2" fillId="4" borderId="1"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solidFill>
                  <a:sysClr val="windowText" lastClr="000000"/>
                </a:solidFill>
              </a:rPr>
              <a:t>管理会社評価シート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319420833985156"/>
          <c:y val="0.13004149674275314"/>
          <c:w val="0.69494985312266433"/>
          <c:h val="0.78020386342309023"/>
        </c:manualLayout>
      </c:layout>
      <c:radarChart>
        <c:radarStyle val="marker"/>
        <c:varyColors val="0"/>
        <c:ser>
          <c:idx val="0"/>
          <c:order val="0"/>
          <c:spPr>
            <a:ln w="28575" cap="rnd">
              <a:solidFill>
                <a:schemeClr val="tx1"/>
              </a:solidFill>
              <a:round/>
            </a:ln>
            <a:effectLst/>
          </c:spPr>
          <c:marker>
            <c:symbol val="none"/>
          </c:marker>
          <c:cat>
            <c:strRef>
              <c:f>Sheet1!$E$58:$I$58</c:f>
              <c:strCache>
                <c:ptCount val="5"/>
                <c:pt idx="0">
                  <c:v>管理員関連</c:v>
                </c:pt>
                <c:pt idx="1">
                  <c:v>フロント関連</c:v>
                </c:pt>
                <c:pt idx="2">
                  <c:v>管理体制</c:v>
                </c:pt>
                <c:pt idx="3">
                  <c:v>コンサル業務</c:v>
                </c:pt>
                <c:pt idx="4">
                  <c:v>その他</c:v>
                </c:pt>
              </c:strCache>
            </c:strRef>
          </c:cat>
          <c:val>
            <c:numRef>
              <c:f>Sheet1!$E$59:$I$59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127-4C78-ABA8-212DEAE0F679}"/>
            </c:ext>
          </c:extLst>
        </c:ser>
        <c:dLbls>
          <c:showLegendKey val="0"/>
          <c:showVal val="0"/>
          <c:showCatName val="0"/>
          <c:showSerName val="0"/>
          <c:showPercent val="0"/>
          <c:showBubbleSize val="0"/>
        </c:dLbls>
        <c:axId val="766094992"/>
        <c:axId val="766092368"/>
      </c:radarChart>
      <c:catAx>
        <c:axId val="766094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766092368"/>
        <c:crosses val="autoZero"/>
        <c:auto val="1"/>
        <c:lblAlgn val="ctr"/>
        <c:lblOffset val="100"/>
        <c:noMultiLvlLbl val="0"/>
      </c:catAx>
      <c:valAx>
        <c:axId val="76609236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B0F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6094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38099</xdr:colOff>
      <xdr:row>57</xdr:row>
      <xdr:rowOff>204786</xdr:rowOff>
    </xdr:from>
    <xdr:to>
      <xdr:col>2</xdr:col>
      <xdr:colOff>2438399</xdr:colOff>
      <xdr:row>84</xdr:row>
      <xdr:rowOff>180974</xdr:rowOff>
    </xdr:to>
    <xdr:graphicFrame macro="">
      <xdr:nvGraphicFramePr>
        <xdr:cNvPr id="2" name="グラフ 1">
          <a:extLst>
            <a:ext uri="{FF2B5EF4-FFF2-40B4-BE49-F238E27FC236}">
              <a16:creationId xmlns:a16="http://schemas.microsoft.com/office/drawing/2014/main" id="{857454EB-7288-4336-93FE-B0187FA83E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2457450</xdr:colOff>
      <xdr:row>89</xdr:row>
      <xdr:rowOff>114300</xdr:rowOff>
    </xdr:from>
    <xdr:to>
      <xdr:col>1</xdr:col>
      <xdr:colOff>4543425</xdr:colOff>
      <xdr:row>91</xdr:row>
      <xdr:rowOff>171450</xdr:rowOff>
    </xdr:to>
    <xdr:pic>
      <xdr:nvPicPr>
        <xdr:cNvPr id="4" name="図 3">
          <a:extLst>
            <a:ext uri="{FF2B5EF4-FFF2-40B4-BE49-F238E27FC236}">
              <a16:creationId xmlns:a16="http://schemas.microsoft.com/office/drawing/2014/main" id="{04B85381-E7D0-41B9-81E0-32A6C602CE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90825" y="21307425"/>
          <a:ext cx="2085975" cy="533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AE60A-0F21-4A2E-B1CD-D98C5C477BB1}">
  <dimension ref="A1:I88"/>
  <sheetViews>
    <sheetView tabSelected="1" topLeftCell="A78" zoomScaleNormal="100" workbookViewId="0">
      <selection activeCell="B17" sqref="B17"/>
    </sheetView>
  </sheetViews>
  <sheetFormatPr defaultRowHeight="18.75" x14ac:dyDescent="0.4"/>
  <cols>
    <col min="1" max="1" width="4.375" customWidth="1"/>
    <col min="2" max="2" width="62.125" customWidth="1"/>
    <col min="3" max="3" width="35.375" customWidth="1"/>
    <col min="4" max="4" width="3.5" customWidth="1"/>
    <col min="5" max="5" width="10.625" customWidth="1"/>
  </cols>
  <sheetData>
    <row r="1" spans="1:3" x14ac:dyDescent="0.4">
      <c r="B1" s="13" t="s">
        <v>78</v>
      </c>
      <c r="C1" s="14"/>
    </row>
    <row r="2" spans="1:3" x14ac:dyDescent="0.4">
      <c r="A2" t="s">
        <v>79</v>
      </c>
      <c r="C2" s="6">
        <f ca="1">TODAY()</f>
        <v>43815</v>
      </c>
    </row>
    <row r="3" spans="1:3" x14ac:dyDescent="0.4">
      <c r="A3" s="4" t="s">
        <v>0</v>
      </c>
      <c r="B3" s="1" t="s">
        <v>85</v>
      </c>
      <c r="C3" s="1" t="s">
        <v>1</v>
      </c>
    </row>
    <row r="4" spans="1:3" x14ac:dyDescent="0.4">
      <c r="A4" s="5" t="s">
        <v>2</v>
      </c>
      <c r="B4" s="2" t="s">
        <v>71</v>
      </c>
      <c r="C4" s="3" t="s">
        <v>80</v>
      </c>
    </row>
    <row r="5" spans="1:3" x14ac:dyDescent="0.4">
      <c r="A5" s="5" t="s">
        <v>2</v>
      </c>
      <c r="B5" s="2" t="s">
        <v>74</v>
      </c>
      <c r="C5" s="3" t="s">
        <v>72</v>
      </c>
    </row>
    <row r="6" spans="1:3" x14ac:dyDescent="0.4">
      <c r="A6" s="5" t="s">
        <v>2</v>
      </c>
      <c r="B6" s="2" t="s">
        <v>3</v>
      </c>
      <c r="C6" s="2" t="s">
        <v>4</v>
      </c>
    </row>
    <row r="7" spans="1:3" x14ac:dyDescent="0.4">
      <c r="A7" s="5" t="s">
        <v>2</v>
      </c>
      <c r="B7" s="2" t="s">
        <v>5</v>
      </c>
      <c r="C7" s="2" t="s">
        <v>81</v>
      </c>
    </row>
    <row r="8" spans="1:3" x14ac:dyDescent="0.4">
      <c r="A8" s="5" t="s">
        <v>2</v>
      </c>
      <c r="B8" s="2" t="s">
        <v>73</v>
      </c>
      <c r="C8" s="2" t="s">
        <v>83</v>
      </c>
    </row>
    <row r="9" spans="1:3" x14ac:dyDescent="0.4">
      <c r="A9" s="5" t="s">
        <v>2</v>
      </c>
      <c r="B9" s="2" t="s">
        <v>95</v>
      </c>
      <c r="C9" s="2" t="s">
        <v>84</v>
      </c>
    </row>
    <row r="10" spans="1:3" x14ac:dyDescent="0.4">
      <c r="A10" s="5" t="s">
        <v>2</v>
      </c>
      <c r="B10" s="2" t="s">
        <v>7</v>
      </c>
      <c r="C10" s="2" t="s">
        <v>8</v>
      </c>
    </row>
    <row r="11" spans="1:3" x14ac:dyDescent="0.4">
      <c r="A11" s="5" t="s">
        <v>2</v>
      </c>
      <c r="B11" s="2" t="s">
        <v>108</v>
      </c>
      <c r="C11" s="2" t="s">
        <v>9</v>
      </c>
    </row>
    <row r="12" spans="1:3" x14ac:dyDescent="0.4">
      <c r="A12" s="9" t="s">
        <v>2</v>
      </c>
      <c r="B12" s="2" t="s">
        <v>96</v>
      </c>
      <c r="C12" s="2" t="s">
        <v>10</v>
      </c>
    </row>
    <row r="13" spans="1:3" x14ac:dyDescent="0.4">
      <c r="A13" s="10" t="s">
        <v>2</v>
      </c>
      <c r="B13" s="8" t="s">
        <v>97</v>
      </c>
      <c r="C13" s="7" t="s">
        <v>11</v>
      </c>
    </row>
    <row r="14" spans="1:3" x14ac:dyDescent="0.4">
      <c r="A14" s="10" t="s">
        <v>2</v>
      </c>
      <c r="B14" s="11" t="s">
        <v>69</v>
      </c>
      <c r="C14" s="12" t="s">
        <v>70</v>
      </c>
    </row>
    <row r="15" spans="1:3" x14ac:dyDescent="0.4">
      <c r="A15" t="s">
        <v>63</v>
      </c>
    </row>
    <row r="16" spans="1:3" x14ac:dyDescent="0.4">
      <c r="A16" s="4" t="s">
        <v>0</v>
      </c>
      <c r="B16" s="1" t="s">
        <v>85</v>
      </c>
      <c r="C16" s="1" t="s">
        <v>1</v>
      </c>
    </row>
    <row r="17" spans="1:3" x14ac:dyDescent="0.4">
      <c r="A17" s="5" t="s">
        <v>2</v>
      </c>
      <c r="B17" s="2" t="s">
        <v>109</v>
      </c>
      <c r="C17" s="3" t="s">
        <v>12</v>
      </c>
    </row>
    <row r="18" spans="1:3" x14ac:dyDescent="0.4">
      <c r="A18" s="5" t="s">
        <v>2</v>
      </c>
      <c r="B18" s="2" t="s">
        <v>13</v>
      </c>
      <c r="C18" s="2" t="s">
        <v>14</v>
      </c>
    </row>
    <row r="19" spans="1:3" x14ac:dyDescent="0.4">
      <c r="A19" s="5" t="s">
        <v>2</v>
      </c>
      <c r="B19" s="2" t="s">
        <v>89</v>
      </c>
      <c r="C19" s="2" t="s">
        <v>90</v>
      </c>
    </row>
    <row r="20" spans="1:3" x14ac:dyDescent="0.4">
      <c r="A20" s="5" t="s">
        <v>2</v>
      </c>
      <c r="B20" s="2" t="s">
        <v>98</v>
      </c>
      <c r="C20" s="2" t="s">
        <v>91</v>
      </c>
    </row>
    <row r="21" spans="1:3" x14ac:dyDescent="0.4">
      <c r="A21" s="5" t="s">
        <v>2</v>
      </c>
      <c r="B21" s="2" t="s">
        <v>15</v>
      </c>
      <c r="C21" s="2" t="s">
        <v>16</v>
      </c>
    </row>
    <row r="22" spans="1:3" x14ac:dyDescent="0.4">
      <c r="A22" s="5" t="s">
        <v>2</v>
      </c>
      <c r="B22" s="2" t="s">
        <v>17</v>
      </c>
      <c r="C22" s="2" t="s">
        <v>18</v>
      </c>
    </row>
    <row r="23" spans="1:3" x14ac:dyDescent="0.4">
      <c r="A23" s="5" t="s">
        <v>2</v>
      </c>
      <c r="B23" s="2" t="s">
        <v>19</v>
      </c>
      <c r="C23" s="2" t="s">
        <v>20</v>
      </c>
    </row>
    <row r="24" spans="1:3" x14ac:dyDescent="0.4">
      <c r="A24" s="5" t="s">
        <v>2</v>
      </c>
      <c r="B24" s="2" t="s">
        <v>21</v>
      </c>
      <c r="C24" s="2" t="s">
        <v>22</v>
      </c>
    </row>
    <row r="25" spans="1:3" x14ac:dyDescent="0.4">
      <c r="A25" s="5" t="s">
        <v>2</v>
      </c>
      <c r="B25" s="2" t="s">
        <v>23</v>
      </c>
      <c r="C25" s="2" t="s">
        <v>24</v>
      </c>
    </row>
    <row r="26" spans="1:3" x14ac:dyDescent="0.4">
      <c r="A26" s="5" t="s">
        <v>2</v>
      </c>
      <c r="B26" s="2" t="s">
        <v>88</v>
      </c>
      <c r="C26" s="2" t="s">
        <v>25</v>
      </c>
    </row>
    <row r="27" spans="1:3" x14ac:dyDescent="0.4">
      <c r="A27" t="s">
        <v>64</v>
      </c>
    </row>
    <row r="28" spans="1:3" x14ac:dyDescent="0.4">
      <c r="A28" s="4" t="s">
        <v>0</v>
      </c>
      <c r="B28" s="1" t="s">
        <v>85</v>
      </c>
      <c r="C28" s="1" t="s">
        <v>1</v>
      </c>
    </row>
    <row r="29" spans="1:3" x14ac:dyDescent="0.4">
      <c r="A29" s="5" t="s">
        <v>2</v>
      </c>
      <c r="B29" s="2" t="s">
        <v>99</v>
      </c>
      <c r="C29" s="3" t="s">
        <v>100</v>
      </c>
    </row>
    <row r="30" spans="1:3" x14ac:dyDescent="0.4">
      <c r="A30" s="5" t="s">
        <v>2</v>
      </c>
      <c r="B30" s="2" t="s">
        <v>6</v>
      </c>
      <c r="C30" s="2" t="s">
        <v>82</v>
      </c>
    </row>
    <row r="31" spans="1:3" x14ac:dyDescent="0.4">
      <c r="A31" s="5" t="s">
        <v>2</v>
      </c>
      <c r="B31" s="2" t="s">
        <v>26</v>
      </c>
      <c r="C31" s="2" t="s">
        <v>27</v>
      </c>
    </row>
    <row r="32" spans="1:3" x14ac:dyDescent="0.4">
      <c r="A32" s="5" t="s">
        <v>2</v>
      </c>
      <c r="B32" s="2" t="s">
        <v>28</v>
      </c>
      <c r="C32" s="2" t="s">
        <v>29</v>
      </c>
    </row>
    <row r="33" spans="1:3" x14ac:dyDescent="0.4">
      <c r="A33" s="5" t="s">
        <v>2</v>
      </c>
      <c r="B33" s="2" t="s">
        <v>30</v>
      </c>
      <c r="C33" s="2" t="s">
        <v>31</v>
      </c>
    </row>
    <row r="34" spans="1:3" x14ac:dyDescent="0.4">
      <c r="A34" s="5" t="s">
        <v>2</v>
      </c>
      <c r="B34" s="2" t="s">
        <v>32</v>
      </c>
      <c r="C34" s="2" t="s">
        <v>33</v>
      </c>
    </row>
    <row r="35" spans="1:3" x14ac:dyDescent="0.4">
      <c r="A35" s="5" t="s">
        <v>2</v>
      </c>
      <c r="B35" s="2" t="s">
        <v>34</v>
      </c>
      <c r="C35" s="2" t="s">
        <v>35</v>
      </c>
    </row>
    <row r="36" spans="1:3" x14ac:dyDescent="0.4">
      <c r="A36" s="5" t="s">
        <v>2</v>
      </c>
      <c r="B36" s="2" t="s">
        <v>36</v>
      </c>
      <c r="C36" s="2" t="s">
        <v>37</v>
      </c>
    </row>
    <row r="37" spans="1:3" x14ac:dyDescent="0.4">
      <c r="A37" s="5" t="s">
        <v>2</v>
      </c>
      <c r="B37" s="2" t="s">
        <v>38</v>
      </c>
      <c r="C37" s="2" t="s">
        <v>39</v>
      </c>
    </row>
    <row r="38" spans="1:3" x14ac:dyDescent="0.4">
      <c r="A38" s="5" t="s">
        <v>2</v>
      </c>
      <c r="B38" s="2" t="s">
        <v>101</v>
      </c>
      <c r="C38" s="2" t="s">
        <v>102</v>
      </c>
    </row>
    <row r="39" spans="1:3" x14ac:dyDescent="0.4">
      <c r="A39" s="5" t="s">
        <v>2</v>
      </c>
      <c r="B39" s="2" t="s">
        <v>104</v>
      </c>
      <c r="C39" s="2" t="s">
        <v>103</v>
      </c>
    </row>
    <row r="40" spans="1:3" x14ac:dyDescent="0.4">
      <c r="A40" t="s">
        <v>40</v>
      </c>
    </row>
    <row r="41" spans="1:3" x14ac:dyDescent="0.4">
      <c r="A41" s="4" t="s">
        <v>0</v>
      </c>
      <c r="B41" s="1" t="s">
        <v>85</v>
      </c>
      <c r="C41" s="1" t="s">
        <v>1</v>
      </c>
    </row>
    <row r="42" spans="1:3" x14ac:dyDescent="0.4">
      <c r="A42" s="5" t="s">
        <v>2</v>
      </c>
      <c r="B42" s="2" t="s">
        <v>41</v>
      </c>
      <c r="C42" s="3" t="s">
        <v>42</v>
      </c>
    </row>
    <row r="43" spans="1:3" x14ac:dyDescent="0.4">
      <c r="A43" s="5" t="s">
        <v>2</v>
      </c>
      <c r="B43" s="2" t="s">
        <v>43</v>
      </c>
      <c r="C43" s="2" t="s">
        <v>44</v>
      </c>
    </row>
    <row r="44" spans="1:3" x14ac:dyDescent="0.4">
      <c r="A44" s="5" t="s">
        <v>2</v>
      </c>
      <c r="B44" s="2" t="s">
        <v>45</v>
      </c>
      <c r="C44" s="2" t="s">
        <v>46</v>
      </c>
    </row>
    <row r="45" spans="1:3" x14ac:dyDescent="0.4">
      <c r="A45" s="5" t="s">
        <v>2</v>
      </c>
      <c r="B45" s="2" t="s">
        <v>47</v>
      </c>
      <c r="C45" s="2" t="s">
        <v>48</v>
      </c>
    </row>
    <row r="46" spans="1:3" x14ac:dyDescent="0.4">
      <c r="A46" s="5" t="s">
        <v>2</v>
      </c>
      <c r="B46" s="2" t="s">
        <v>75</v>
      </c>
      <c r="C46" s="2" t="s">
        <v>76</v>
      </c>
    </row>
    <row r="47" spans="1:3" x14ac:dyDescent="0.4">
      <c r="A47" s="5" t="s">
        <v>2</v>
      </c>
      <c r="B47" s="2" t="s">
        <v>49</v>
      </c>
      <c r="C47" s="2" t="s">
        <v>86</v>
      </c>
    </row>
    <row r="48" spans="1:3" x14ac:dyDescent="0.4">
      <c r="A48" s="5" t="s">
        <v>2</v>
      </c>
      <c r="B48" s="2" t="s">
        <v>50</v>
      </c>
      <c r="C48" s="2" t="s">
        <v>51</v>
      </c>
    </row>
    <row r="49" spans="1:9" x14ac:dyDescent="0.4">
      <c r="A49" s="5" t="s">
        <v>2</v>
      </c>
      <c r="B49" s="15" t="s">
        <v>94</v>
      </c>
      <c r="C49" s="15" t="s">
        <v>93</v>
      </c>
    </row>
    <row r="50" spans="1:9" x14ac:dyDescent="0.4">
      <c r="A50" t="s">
        <v>52</v>
      </c>
    </row>
    <row r="51" spans="1:9" x14ac:dyDescent="0.4">
      <c r="A51" s="4" t="s">
        <v>0</v>
      </c>
      <c r="B51" s="1" t="s">
        <v>87</v>
      </c>
      <c r="C51" s="1" t="s">
        <v>1</v>
      </c>
    </row>
    <row r="52" spans="1:9" x14ac:dyDescent="0.4">
      <c r="A52" s="5" t="s">
        <v>2</v>
      </c>
      <c r="B52" s="2" t="s">
        <v>105</v>
      </c>
      <c r="C52" s="3" t="s">
        <v>53</v>
      </c>
    </row>
    <row r="53" spans="1:9" x14ac:dyDescent="0.4">
      <c r="A53" s="5" t="s">
        <v>2</v>
      </c>
      <c r="B53" s="2" t="s">
        <v>54</v>
      </c>
      <c r="C53" s="2" t="s">
        <v>55</v>
      </c>
    </row>
    <row r="54" spans="1:9" x14ac:dyDescent="0.4">
      <c r="A54" s="5" t="s">
        <v>2</v>
      </c>
      <c r="B54" s="2" t="s">
        <v>77</v>
      </c>
      <c r="C54" s="2" t="s">
        <v>56</v>
      </c>
    </row>
    <row r="55" spans="1:9" x14ac:dyDescent="0.4">
      <c r="A55" s="5" t="s">
        <v>2</v>
      </c>
      <c r="B55" s="2" t="s">
        <v>57</v>
      </c>
      <c r="C55" s="2" t="s">
        <v>58</v>
      </c>
    </row>
    <row r="56" spans="1:9" x14ac:dyDescent="0.4">
      <c r="A56" s="5" t="s">
        <v>2</v>
      </c>
      <c r="B56" s="2" t="s">
        <v>59</v>
      </c>
      <c r="C56" s="2" t="s">
        <v>60</v>
      </c>
    </row>
    <row r="57" spans="1:9" x14ac:dyDescent="0.4">
      <c r="A57" s="5" t="s">
        <v>2</v>
      </c>
      <c r="B57" s="2" t="s">
        <v>92</v>
      </c>
      <c r="C57" s="2" t="s">
        <v>61</v>
      </c>
    </row>
    <row r="58" spans="1:9" x14ac:dyDescent="0.4">
      <c r="E58" t="s">
        <v>62</v>
      </c>
      <c r="F58" t="s">
        <v>68</v>
      </c>
      <c r="G58" t="s">
        <v>65</v>
      </c>
      <c r="H58" t="s">
        <v>66</v>
      </c>
      <c r="I58" t="s">
        <v>67</v>
      </c>
    </row>
    <row r="59" spans="1:9" x14ac:dyDescent="0.4">
      <c r="E59">
        <f>IF(A14="〇",0.8,COUNTIF(A4:A13,"〇")/COUNTA(B4:B13))</f>
        <v>0</v>
      </c>
      <c r="F59">
        <f>COUNTIF(A17:A26,"〇")/COUNTA(B17:B26)</f>
        <v>0</v>
      </c>
      <c r="G59">
        <f>COUNTIF(A29:A39,"〇")/COUNTA(B29:B39)</f>
        <v>0</v>
      </c>
      <c r="H59">
        <f>IF(A49="〇",1,COUNTIF(A42:A48,"〇")/COUNTA(B42:B48))</f>
        <v>0</v>
      </c>
      <c r="I59">
        <f>COUNTIF(A52:A57,"〇")/COUNTA(B52:B57)</f>
        <v>0</v>
      </c>
    </row>
    <row r="60" spans="1:9" x14ac:dyDescent="0.4">
      <c r="E60">
        <f>COUNTA(B4:B13)</f>
        <v>10</v>
      </c>
      <c r="F60">
        <f>COUNTA(B17:B26)</f>
        <v>10</v>
      </c>
      <c r="G60">
        <f>COUNTA(B29:B39)</f>
        <v>11</v>
      </c>
      <c r="H60">
        <f>COUNTA(B42:B48)</f>
        <v>7</v>
      </c>
      <c r="I60">
        <f>COUNTA(B52:B57)</f>
        <v>6</v>
      </c>
    </row>
    <row r="87" spans="2:2" x14ac:dyDescent="0.4">
      <c r="B87" t="s">
        <v>106</v>
      </c>
    </row>
    <row r="88" spans="2:2" x14ac:dyDescent="0.4">
      <c r="B88" t="s">
        <v>107</v>
      </c>
    </row>
  </sheetData>
  <phoneticPr fontId="1"/>
  <dataValidations count="1">
    <dataValidation type="list" allowBlank="1" showInputMessage="1" showErrorMessage="1" sqref="A4:A14 A17:A26 A52:A57 A42:A49 A29:A39" xr:uid="{CFCD391D-ABDA-4F9E-AD45-16412E0503C1}">
      <formula1>"〇,×"</formula1>
    </dataValidation>
  </dataValidations>
  <pageMargins left="0.7" right="0.7" top="0.75" bottom="0.75" header="0.3" footer="0.3"/>
  <pageSetup paperSize="9" scale="77" orientation="portrait" horizontalDpi="4294967293" verticalDpi="0" r:id="rId1"/>
  <rowBreaks count="2" manualBreakCount="2">
    <brk id="49" max="16383" man="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日向重友</dc:creator>
  <cp:lastModifiedBy>日向重友</cp:lastModifiedBy>
  <cp:lastPrinted>2019-12-15T14:03:59Z</cp:lastPrinted>
  <dcterms:created xsi:type="dcterms:W3CDTF">2019-12-07T13:11:50Z</dcterms:created>
  <dcterms:modified xsi:type="dcterms:W3CDTF">2019-12-16T12:52:24Z</dcterms:modified>
</cp:coreProperties>
</file>